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Formatos_Cuenta_Publica_2021\CUENTA PUBLICA 2021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4000" windowHeight="9045"/>
  </bookViews>
  <sheets>
    <sheet name="BALANCE" sheetId="1" r:id="rId1"/>
  </sheets>
  <definedNames>
    <definedName name="_xlnm.Print_Area" localSheetId="0">BALANCE!$A$1:$F$71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58" i="1" l="1"/>
  <c r="E63" i="1" s="1"/>
  <c r="E64" i="1" s="1"/>
  <c r="D18" i="1"/>
  <c r="D19" i="1" s="1"/>
  <c r="D20" i="1" s="1"/>
  <c r="D27" i="1" s="1"/>
  <c r="E18" i="1"/>
  <c r="E19" i="1" s="1"/>
  <c r="E20" i="1" s="1"/>
  <c r="E27" i="1" s="1"/>
  <c r="C39" i="1"/>
  <c r="C51" i="1"/>
  <c r="C52" i="1" s="1"/>
  <c r="D58" i="1"/>
  <c r="D63" i="1" s="1"/>
  <c r="D64" i="1" s="1"/>
  <c r="D51" i="1"/>
  <c r="D52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<sst xmlns="http://schemas.openxmlformats.org/spreadsheetml/2006/main" count="75" uniqueCount="51">
  <si>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</si>
  <si>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</si>
  <si>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</si>
  <si>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</si>
  <si>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</si>
  <si>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</si>
  <si>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</si>
  <si>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</si>
  <si>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</si>
  <si>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</si>
  <si>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</si>
  <si>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</si>
  <si>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</si>
  <si>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</si>
  <si>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</si>
  <si>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</si>
  <si>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</si>
  <si>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</si>
  <si>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</si>
  <si>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</si>
  <si>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</si>
  <si>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</si>
  <si>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</si>
  <si>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</si>
  <si>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</si>
  <si>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</si>
  <si>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</si>
  <si>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</si>
  <si>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</si>
  <si>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</si>
  <si>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</si>
  <si>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</si>
  <si>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</si>
  <si>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</si>
  <si>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</si>
  <si>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</si>
  <si>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</si>
  <si>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</si>
  <si>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</si>
  <si>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</si>
  <si>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</si>
  <si>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</si>
  <si>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</si>
  <si>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</si>
  <si>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2021 (b)</t>
  </si>
  <si>
    <t>JUNTA MUNICIPAL DE AGUA Y SANEAMIENTO GUADALUPE CHIH</t>
  </si>
  <si>
    <t>Bajo protesta de decir verdad declaramos que los Estados Financieros y sus notas, son razonablemente correctos y son responsabilidad del emisor.</t>
  </si>
  <si>
    <t>C. JULIAN HUMBERTO ALONSO SANCHEZ</t>
  </si>
  <si>
    <t>C. VIRIDIANA GAYTAN MONTES</t>
  </si>
  <si>
    <t>DIRECTOR EJECUTIVO</t>
  </si>
  <si>
    <t>DIRECTOR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</si>
</sst>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view="pageBreakPreview" topLeftCell="A43" zoomScale="60" zoomScaleNormal="90" workbookViewId="0">
      <selection activeCell="H41" sqref="H4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8" t="s">
        <v>45</v>
      </c>
      <c r="C2" s="49"/>
      <c r="D2" s="49"/>
      <c r="E2" s="50"/>
    </row>
    <row r="3" spans="2:5" ht="14.45" x14ac:dyDescent="0.3">
      <c r="B3" s="51" t="s">
        <v>0</v>
      </c>
      <c r="C3" s="52"/>
      <c r="D3" s="52"/>
      <c r="E3" s="53"/>
    </row>
    <row r="4" spans="2:5" ht="14.45" x14ac:dyDescent="0.3">
      <c r="B4" s="54" t="s">
        <v>44</v>
      </c>
      <c r="C4" s="55"/>
      <c r="D4" s="55"/>
      <c r="E4" s="56"/>
    </row>
    <row r="5" spans="2:5" thickBot="1" x14ac:dyDescent="0.35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ht="14.45" x14ac:dyDescent="0.3">
      <c r="B8" s="27" t="s">
        <v>8</v>
      </c>
      <c r="C8" s="5">
        <f>SUM(C9:C11)</f>
        <v>2500101</v>
      </c>
      <c r="D8" s="5">
        <f t="shared" ref="D8:E8" si="0">SUM(D9:D11)</f>
        <v>2516275</v>
      </c>
      <c r="E8" s="5">
        <f t="shared" si="0"/>
        <v>2516275</v>
      </c>
    </row>
    <row r="9" spans="2:5" x14ac:dyDescent="0.25">
      <c r="B9" s="28" t="s">
        <v>9</v>
      </c>
      <c r="C9" s="33">
        <v>2500101</v>
      </c>
      <c r="D9" s="33">
        <v>2516275</v>
      </c>
      <c r="E9" s="33">
        <v>2516275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2500101</v>
      </c>
      <c r="D12" s="5">
        <f>SUM(D13+D14)</f>
        <v>1838898</v>
      </c>
      <c r="E12" s="5">
        <f>SUM(E13+E14)</f>
        <v>1838898</v>
      </c>
    </row>
    <row r="13" spans="2:5" ht="24" x14ac:dyDescent="0.25">
      <c r="B13" s="28" t="s">
        <v>13</v>
      </c>
      <c r="C13" s="33">
        <v>2500101</v>
      </c>
      <c r="D13" s="33">
        <v>1838898</v>
      </c>
      <c r="E13" s="33">
        <v>1838898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677377</v>
      </c>
      <c r="E18" s="5">
        <f t="shared" si="2"/>
        <v>677377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677377</v>
      </c>
      <c r="E19" s="5">
        <f t="shared" si="3"/>
        <v>677377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677377</v>
      </c>
      <c r="E20" s="7">
        <f t="shared" si="4"/>
        <v>677377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0</v>
      </c>
      <c r="D27" s="5">
        <f t="shared" ref="D27:E27" si="6">D20+D24</f>
        <v>677377</v>
      </c>
      <c r="E27" s="5">
        <f t="shared" si="6"/>
        <v>677377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2500101</v>
      </c>
      <c r="D45" s="22">
        <f t="shared" ref="D45:E45" si="10">D9</f>
        <v>2516275</v>
      </c>
      <c r="E45" s="22">
        <f t="shared" si="10"/>
        <v>2516275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2500101</v>
      </c>
      <c r="D49" s="22">
        <f t="shared" ref="D49:E49" si="14">D13</f>
        <v>1838898</v>
      </c>
      <c r="E49" s="22">
        <f t="shared" si="14"/>
        <v>1838898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677377</v>
      </c>
      <c r="E51" s="21">
        <f t="shared" si="16"/>
        <v>677377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677377</v>
      </c>
      <c r="E52" s="21">
        <f t="shared" si="17"/>
        <v>677377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 t="s">
        <v>46</v>
      </c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 t="s">
        <v>47</v>
      </c>
      <c r="C70" s="39"/>
      <c r="D70" s="39"/>
      <c r="E70" s="39" t="s">
        <v>48</v>
      </c>
    </row>
    <row r="71" spans="2:18" s="40" customFormat="1" x14ac:dyDescent="0.25">
      <c r="B71" s="38" t="s">
        <v>49</v>
      </c>
      <c r="C71" s="39"/>
      <c r="D71" s="39"/>
      <c r="E71" s="39" t="s">
        <v>50</v>
      </c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85" fitToHeight="0" orientation="portrait" verticalDpi="0" r:id="rId1"/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cp:lastPrinted>2022-02-07T22:09:28Z</cp:lastPrinted>
  <dcterms:created xsi:type="dcterms:W3CDTF">2020-01-08T20:37:56Z</dcterms:created>
  <dcterms:modified xsi:type="dcterms:W3CDTF">2022-02-07T22:09:32Z</dcterms:modified>
</cp:coreProperties>
</file>